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立项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<sst xmlns="http://schemas.openxmlformats.org/spreadsheetml/2006/main" count="335" uniqueCount="335">
  <si>
    <t>序号</t>
  </si>
  <si>
    <t>项目名称</t>
  </si>
  <si>
    <t>负责学生姓名</t>
  </si>
  <si>
    <t>学生学号</t>
  </si>
  <si>
    <t>参与学生</t>
  </si>
  <si>
    <t>参与学生学号</t>
  </si>
  <si>
    <t>生态环境部排名公示制度对地方环保努力和环保绩效的影响</t>
  </si>
  <si>
    <t>郑渝川</t>
  </si>
  <si>
    <t>3190104938</t>
  </si>
  <si>
    <t>主要省份基尼系数推断——基于五等分收入的视角</t>
  </si>
  <si>
    <t>廖适如</t>
  </si>
  <si>
    <t>3200104477</t>
  </si>
  <si>
    <t>3</t>
  </si>
  <si>
    <t>“北向通”对企业债收益率与国债收益率利差的影响</t>
  </si>
  <si>
    <t>王骏</t>
  </si>
  <si>
    <t>3200103872</t>
  </si>
  <si>
    <t xml:space="preserve">政策调整下生育对我国女性劳动的影响 </t>
  </si>
  <si>
    <t>何相杰</t>
  </si>
  <si>
    <t>3200105694</t>
  </si>
  <si>
    <t>数字普惠金融、信贷约束解除与乡村振兴——以江苏省宿迁市政策为例</t>
  </si>
  <si>
    <t>王晞珩</t>
  </si>
  <si>
    <t>3190102407</t>
  </si>
  <si>
    <t>VIE架构下上市公司的股票收益率表现研究</t>
  </si>
  <si>
    <t>范天依</t>
  </si>
  <si>
    <t>3200105608</t>
  </si>
  <si>
    <t>地域文化差异对家族企业多元化经营的影响——基于生育意愿的实证研究</t>
  </si>
  <si>
    <t>程阳</t>
  </si>
  <si>
    <t>3200104827</t>
  </si>
  <si>
    <t>政府补贴对产业升级的影响——以新能源汽车为例</t>
  </si>
  <si>
    <t>史润柯</t>
  </si>
  <si>
    <t>3200105461</t>
  </si>
  <si>
    <t>重大公共卫生事件对于财产保险需求侧的影响——基于新冠疫情常态化视角</t>
  </si>
  <si>
    <t>高晓燕</t>
  </si>
  <si>
    <t>3200102590</t>
  </si>
  <si>
    <t>碳中和背景下的企业绿色转型——基于绿色金融债券视角</t>
  </si>
  <si>
    <t>陆怡宁</t>
  </si>
  <si>
    <t>3200104038</t>
  </si>
  <si>
    <t>海归创业者对企业绩效的影响研究——基于我国上市公司数据的实证分析</t>
  </si>
  <si>
    <t>胡子涵</t>
  </si>
  <si>
    <t>3200100984</t>
  </si>
  <si>
    <t>中国对RCEP国家文化产品贸易影响因素及潜力估算——基于贸易引力模型的实证研究</t>
  </si>
  <si>
    <t>陈奕帆</t>
  </si>
  <si>
    <t>3200103503</t>
  </si>
  <si>
    <t>基于跨境电商视角的RCEP促进双循环效率提升研究</t>
  </si>
  <si>
    <t>陈婷婷</t>
  </si>
  <si>
    <t>3200104350</t>
  </si>
  <si>
    <t>直播电商用户消费行为影响因素分析——以美妆类直播为例</t>
  </si>
  <si>
    <t>徐千越</t>
  </si>
  <si>
    <t>3200103537</t>
  </si>
  <si>
    <t>“碳达峰、碳中和”视角下的绿色金融实践“碳”索 —— 以衢州市碳金融体系为例</t>
  </si>
  <si>
    <t>金润琦</t>
  </si>
  <si>
    <t>3200104183</t>
  </si>
  <si>
    <t>夜经济与需求拉动：基于对南宋杭州夜市的考察</t>
  </si>
  <si>
    <t>林琪轩</t>
  </si>
  <si>
    <t>3200104244</t>
  </si>
  <si>
    <t>长租公寓金融衍生工具及其风险防范 ——基于定量分析和国际横向比较的研究</t>
  </si>
  <si>
    <t>陈星悦</t>
  </si>
  <si>
    <t>3200104046</t>
  </si>
  <si>
    <t>农村代际关系与家庭结构——基于家庭经济学的研究</t>
  </si>
  <si>
    <t>张成</t>
  </si>
  <si>
    <t>3200105460</t>
  </si>
  <si>
    <t>共同富裕示范区视角下的均衡性转移支付与县际收入分配格局</t>
  </si>
  <si>
    <t>张楚晨</t>
  </si>
  <si>
    <t>3190101983</t>
  </si>
  <si>
    <t>数字普惠金融对小微企业的影响——以浙江省际面板数据的实证研究</t>
  </si>
  <si>
    <t>丁杰</t>
  </si>
  <si>
    <t>3200102592</t>
  </si>
  <si>
    <t>共同富裕目标与智能制造产业发展：协调难点与模式创新</t>
  </si>
  <si>
    <t>陈铭</t>
  </si>
  <si>
    <t>3190102688</t>
  </si>
  <si>
    <t>“双碳”目标下我国工业数字化进程对企业绿色转型的影响研究</t>
  </si>
  <si>
    <t>郑芷昀</t>
  </si>
  <si>
    <t>3200100874</t>
  </si>
  <si>
    <t>数字经济的发展如何解决人口拐卖问题：理论与实证</t>
  </si>
  <si>
    <t>侯思睿</t>
  </si>
  <si>
    <t>3190105808</t>
  </si>
  <si>
    <t>”双碳“背景下绿色债券“环境效益目标”的评估与优化</t>
  </si>
  <si>
    <t>李韵淼</t>
  </si>
  <si>
    <t>3200105756</t>
  </si>
  <si>
    <t>绿色金融工具使用对于企业创新的影响</t>
  </si>
  <si>
    <t>张雯旭</t>
  </si>
  <si>
    <t>3200105465</t>
  </si>
  <si>
    <t>数字普惠金融的发展对商业银行盈利水平的影响</t>
  </si>
  <si>
    <t>韩涵</t>
  </si>
  <si>
    <t>3200102906</t>
  </si>
  <si>
    <t>数字经济助力共同富裕 ——以杭州建设共同富裕示范区样板城市为例</t>
  </si>
  <si>
    <t>郁欣怡</t>
  </si>
  <si>
    <t>3200104124</t>
  </si>
  <si>
    <t>“租购同权”能否为引才困境破局？——基于城市面板数据的实证研究</t>
  </si>
  <si>
    <t>张鸥</t>
  </si>
  <si>
    <t>3200101831</t>
  </si>
  <si>
    <t>首付比例与房价趋势之间的双向因果关系研究</t>
  </si>
  <si>
    <t>丁钰芯</t>
  </si>
  <si>
    <t>3200103933</t>
  </si>
  <si>
    <t>绿色公共投资对经济高质量发展影响研究——基于异质性投资结构的视角</t>
  </si>
  <si>
    <t>黄晨</t>
  </si>
  <si>
    <t>3200104349</t>
  </si>
  <si>
    <t>绿色债券的发行是否真正能够提升企业价值？——基于DID模型的中介效应检验</t>
  </si>
  <si>
    <t>魏雨桐</t>
  </si>
  <si>
    <t>3200105157</t>
  </si>
  <si>
    <t>重大公共卫生事件下房地产市场波动的内在机理—基于新冠疫情的研究</t>
  </si>
  <si>
    <t>高蓓洁</t>
  </si>
  <si>
    <t>3190101843</t>
  </si>
  <si>
    <t>自我实现预期对上市公司非理性投资行为的影响</t>
  </si>
  <si>
    <t>郑莞尔</t>
  </si>
  <si>
    <t>3200103663</t>
  </si>
  <si>
    <t>关于绿色信贷政策对上市公司杠杆率影响的研究</t>
  </si>
  <si>
    <t>吴乘暖</t>
  </si>
  <si>
    <t>3200105462</t>
  </si>
  <si>
    <t>ESG表现、企业风险与股票收益率：来自A股市场的证据</t>
  </si>
  <si>
    <t>戴心怡</t>
  </si>
  <si>
    <t>3200104346</t>
  </si>
  <si>
    <t>《数字金融赋能银行结算--基于杭州银行e智汇方案应用分析》</t>
  </si>
  <si>
    <t>范安琪</t>
  </si>
  <si>
    <t>3200102619</t>
  </si>
  <si>
    <t>全面注册制改革下中国A股市场异象探究——基于Carhart四因子模型和支持向量机算法</t>
  </si>
  <si>
    <t>方炳霖</t>
  </si>
  <si>
    <t>3200102787</t>
  </si>
  <si>
    <t>中国对外贸易对国际清算系统的依存度研究</t>
  </si>
  <si>
    <t>张一丹</t>
  </si>
  <si>
    <t>3200106260</t>
  </si>
  <si>
    <t>健全防范和化解小微企业拖欠账款的长效机制研究</t>
  </si>
  <si>
    <t>吕亚琳</t>
  </si>
  <si>
    <t>3200105040</t>
  </si>
  <si>
    <t>城市收缩背景下对地方财政压力与经济活力的探究</t>
  </si>
  <si>
    <t>李海伊</t>
  </si>
  <si>
    <t>3200105828</t>
  </si>
  <si>
    <t>“以数治税”时代如何影响企业税务人才招聘？——基于金税工程视角</t>
  </si>
  <si>
    <t>章毅</t>
  </si>
  <si>
    <t>3200103428</t>
  </si>
  <si>
    <t>长三角一体化发展下地区产业同构状况的再认知  ——基于产品层次的结构差异系数</t>
  </si>
  <si>
    <t>向齐</t>
  </si>
  <si>
    <t>3200104663</t>
  </si>
  <si>
    <t>通行碳价与碳要素市场化——基于碳汇增益计量的研究</t>
  </si>
  <si>
    <t>陆晓东</t>
  </si>
  <si>
    <t>3200103600</t>
  </si>
  <si>
    <t>非线性因素背景下的期权隐含波动率预测与曲面建模 ——基于改进的时间序列分解技术与机器学习模型</t>
  </si>
  <si>
    <t>王哲</t>
  </si>
  <si>
    <t>3200104694</t>
  </si>
  <si>
    <t>港口数字化与全球供应链效益研究</t>
  </si>
  <si>
    <t>姜习</t>
  </si>
  <si>
    <t>3200103737</t>
  </si>
  <si>
    <t>中国互联网企业在慈善捐赠中作用的经济学分析</t>
  </si>
  <si>
    <t>刘宇骄</t>
  </si>
  <si>
    <t>3200102843</t>
  </si>
  <si>
    <t>跨境电商对企业出口国内附加值的影响研究</t>
  </si>
  <si>
    <t>周美彤</t>
  </si>
  <si>
    <t>3200105755</t>
  </si>
  <si>
    <t>基于混合所有制改革对提升城投公司资产质量的路径研究</t>
  </si>
  <si>
    <t>曲铭祺</t>
  </si>
  <si>
    <t>3200105083</t>
  </si>
  <si>
    <t>数字经济推动国内国际双循环效率提升研究</t>
  </si>
  <si>
    <t>万若青</t>
  </si>
  <si>
    <t>3200103493</t>
  </si>
  <si>
    <t>不同国家政策背景下ESG对股票收益率波动的影响</t>
  </si>
  <si>
    <t>朱一卉</t>
  </si>
  <si>
    <t>3200104090</t>
  </si>
  <si>
    <t>“看不见的转嫁之手”——增值税税率改革的税负归宿研究</t>
  </si>
  <si>
    <t>柴宇恒</t>
  </si>
  <si>
    <t>3200104634</t>
  </si>
  <si>
    <t>政府R&amp;D补贴和企业专利创新质量——基于生物医药行业数据的分析</t>
  </si>
  <si>
    <t>郑乐言</t>
  </si>
  <si>
    <t>3200102386</t>
  </si>
  <si>
    <t>家族企业治理与改革创新——基于中国家族企业的实证研究</t>
  </si>
  <si>
    <t>赵迪菲</t>
  </si>
  <si>
    <t>3200104033</t>
  </si>
  <si>
    <t>计划生育政策变化和性别就业歧视 ——基于Oaxaca-Blinder分解的研究</t>
  </si>
  <si>
    <t>朱之纯</t>
  </si>
  <si>
    <t>3200104903</t>
  </si>
  <si>
    <t>2022年国创、省创、SRTP校级和院级项目立项名单</t>
  </si>
  <si>
    <t>徐纹纹,潘佶</t>
  </si>
  <si>
    <t>3200103644,3200104279</t>
  </si>
  <si>
    <t>李明韬,王灵佳</t>
  </si>
  <si>
    <t>3190105497,3200104001</t>
  </si>
  <si>
    <t>刘维,薛航</t>
  </si>
  <si>
    <t>3200105503,3200105097</t>
  </si>
  <si>
    <t>顾开,张哲越</t>
  </si>
  <si>
    <t>3200102363,3200104145</t>
  </si>
  <si>
    <t>刘梦霖</t>
  </si>
  <si>
    <t>3200105000</t>
  </si>
  <si>
    <t>车文佳</t>
  </si>
  <si>
    <t>3200102915</t>
  </si>
  <si>
    <t>梁萍,王思沅</t>
  </si>
  <si>
    <t>3200101920,3200102098</t>
  </si>
  <si>
    <t>李子霖,白浩天</t>
  </si>
  <si>
    <t>3200105132,3200102588</t>
  </si>
  <si>
    <t>吴佳颖,孙嘉琪</t>
  </si>
  <si>
    <t>3200100162,3200101357</t>
  </si>
  <si>
    <t>陈喜善</t>
  </si>
  <si>
    <t>3200104812</t>
  </si>
  <si>
    <t>林子,李昕怡</t>
  </si>
  <si>
    <t xml:space="preserve">3200104497,3200105770 </t>
  </si>
  <si>
    <t>董皓悦,贺子韩</t>
  </si>
  <si>
    <t>3200104073,3200104686</t>
  </si>
  <si>
    <t>叶兰琪,梁承杰</t>
  </si>
  <si>
    <t>3200103542,3200103969</t>
  </si>
  <si>
    <t>任斐盈</t>
  </si>
  <si>
    <t>3200103601</t>
  </si>
  <si>
    <t>郑昊男,谢怡琳</t>
  </si>
  <si>
    <t>3200102788,3200104242</t>
  </si>
  <si>
    <t>贺俊霞</t>
  </si>
  <si>
    <t>3190104427</t>
  </si>
  <si>
    <t>王颖,肖曈</t>
  </si>
  <si>
    <t>3200103677,3200103465</t>
  </si>
  <si>
    <t>王馨竹,何欣玲</t>
  </si>
  <si>
    <t>3190104749,3190104748</t>
  </si>
  <si>
    <t>竹晓楠,黎以佳</t>
  </si>
  <si>
    <t>3190102655,3190102803</t>
  </si>
  <si>
    <t>陈晓艾</t>
  </si>
  <si>
    <t>3190102732</t>
  </si>
  <si>
    <t>曹尔润泽,秦潇</t>
  </si>
  <si>
    <t>3200100407,3200101206</t>
  </si>
  <si>
    <t>赵欣然,康紫麟</t>
  </si>
  <si>
    <t>3200100699,3200102785</t>
  </si>
  <si>
    <t>周舒郁,林昊润</t>
  </si>
  <si>
    <t>3200103422,3200103415</t>
  </si>
  <si>
    <t>汪奕萱,刘枳伶</t>
  </si>
  <si>
    <t>3200103578,3200102949</t>
  </si>
  <si>
    <t>金辉,尹俊淇</t>
  </si>
  <si>
    <t>3200105098,3200105826</t>
  </si>
  <si>
    <t>谭越,刘睿敏</t>
  </si>
  <si>
    <t>3200102196,3200104777</t>
  </si>
  <si>
    <t>马致遥,隋远骏</t>
  </si>
  <si>
    <t>3200106029,3200105103</t>
  </si>
  <si>
    <t>苏一茜</t>
  </si>
  <si>
    <t>3200106023</t>
  </si>
  <si>
    <t>乔宇德,高汝宁</t>
  </si>
  <si>
    <t>3190101842,3190100169</t>
  </si>
  <si>
    <t>詹子毅</t>
  </si>
  <si>
    <t>3190104787</t>
  </si>
  <si>
    <t>杨欣怡,金珍铷</t>
  </si>
  <si>
    <t>3200104521,3200104396</t>
  </si>
  <si>
    <t>庞李若云,杜蕾</t>
  </si>
  <si>
    <t>3200105141,3200103446</t>
  </si>
  <si>
    <t>王一斐,吕佳悦</t>
  </si>
  <si>
    <t>3200105238,3200105081</t>
  </si>
  <si>
    <t>刘昊宇,汤宇婷</t>
  </si>
  <si>
    <t>3200102129,3190103605</t>
  </si>
  <si>
    <t>蒋彬超,邓惠文</t>
  </si>
  <si>
    <t>3200100539,3200106236</t>
  </si>
  <si>
    <t>张明月,秦子铉</t>
  </si>
  <si>
    <t>3200105091,3200102501</t>
  </si>
  <si>
    <t>韩文睿,马思钰</t>
  </si>
  <si>
    <t>3200105114,3200105241</t>
  </si>
  <si>
    <t>魏琛然</t>
  </si>
  <si>
    <t>3200105128</t>
  </si>
  <si>
    <t>银盈,贾斯婷</t>
  </si>
  <si>
    <t>3200105487,3200106233</t>
  </si>
  <si>
    <t>王若昀</t>
  </si>
  <si>
    <t>3200103622</t>
  </si>
  <si>
    <t>帅子滔,陈雨舒</t>
  </si>
  <si>
    <t>3190105611,3200104041</t>
  </si>
  <si>
    <t>吴雨珂,宋词</t>
  </si>
  <si>
    <t>3200105159,3200104674</t>
  </si>
  <si>
    <t>鲁莹,柳安琪</t>
  </si>
  <si>
    <t>3200104987,3200104711</t>
  </si>
  <si>
    <t>李钏,王乾</t>
  </si>
  <si>
    <t>3200105811,3200102909</t>
  </si>
  <si>
    <t>张腾</t>
  </si>
  <si>
    <t>3200105149</t>
  </si>
  <si>
    <t>张砚池,郭佳盈</t>
  </si>
  <si>
    <t>3200105764,3200103589</t>
  </si>
  <si>
    <t>沈海涓,李海容</t>
  </si>
  <si>
    <t>3200104316,3200105744</t>
  </si>
  <si>
    <t>王延鹏,张子康</t>
  </si>
  <si>
    <t>3200102647,3200105116</t>
  </si>
  <si>
    <t>李日臻,程晗晓</t>
  </si>
  <si>
    <t>3200102537,3200105213</t>
  </si>
  <si>
    <t>王柯优,陆姝燃</t>
  </si>
  <si>
    <t>3200105687,3200102371</t>
  </si>
  <si>
    <t>梅裕杭</t>
  </si>
  <si>
    <t>3200104301</t>
  </si>
  <si>
    <t>项目级别</t>
  </si>
  <si>
    <t>院级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</si>
  <si>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</si>
  <si>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</si>
  <si>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</si>
  <si>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</si>
  <si>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</si>
  <si>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</si>
  <si>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</si>
  <si>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</si>
  <si>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</si>
  <si>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</si>
  <si>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</si>
  <si>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</si>
  <si>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</si>
  <si>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</si>
  <si>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</si>
  <si>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</si>
  <si>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</si>
  <si>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</si>
  <si>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</si>
  <si>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</si>
  <si>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</si>
  <si>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</si>
  <si>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</si>
  <si>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</si>
  <si>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</si>
  <si>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</si>
  <si>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</si>
  <si>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</si>
  <si>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</si>
  <si>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</si>
  <si>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</si>
  <si>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</si>
  <si>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</si>
  <si>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</si>
  <si>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</si>
  <si>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</si>
  <si>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</si>
  <si>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</si>
  <si>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</si>
  <si>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</si>
  <si>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</si>
  <si>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</si>
  <si>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</si>
  <si>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</si>
  <si>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r>
      <t>3</t>
    </r>
    <r>
      <rPr>
        <sz val="12"/>
        <rFont val="宋体"/>
        <family val="0"/>
      </rPr>
      <t>8</t>
    </r>
  </si>
  <si>
    <r>
      <t>40</t>
    </r>
  </si>
  <si>
    <r>
      <t>42</t>
    </r>
  </si>
  <si>
    <r>
      <t>44</t>
    </r>
  </si>
  <si>
    <r>
      <t>46</t>
    </r>
  </si>
  <si>
    <r>
      <t>48</t>
    </r>
  </si>
  <si>
    <r>
      <t>50</t>
    </r>
  </si>
  <si>
    <r>
      <t>52</t>
    </r>
  </si>
  <si>
    <r>
      <t>54</t>
    </r>
  </si>
  <si>
    <t>55</t>
  </si>
  <si>
    <t>ESG理念对公司投融资效应的影响—以上证A股100家非金融公司为例</t>
  </si>
  <si>
    <t>3200105651</t>
  </si>
  <si>
    <t>乔玉琪，陈一鸣</t>
  </si>
  <si>
    <t>校级</t>
  </si>
  <si>
    <t>3200106027，3200105829</t>
  </si>
  <si>
    <t>计算机学院立项，经济学院答辩，不占经院立项名额</t>
  </si>
  <si>
    <t>胡文镝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</si>
</sst>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31185;&#30740;&#35757;&#32451;&#39033;&#30446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待确认项目类型"/>
      <sheetName val="待确认项目列表 (2)"/>
      <sheetName val="待确认项目列表"/>
      <sheetName val="非金融组"/>
      <sheetName val="金融"/>
      <sheetName val="非金融组  打分表"/>
      <sheetName val="金融 打分表"/>
    </sheetNames>
    <sheetDataSet>
      <sheetData sheetId="5">
        <row r="3">
          <cell r="D3" t="str">
            <v>3190104938</v>
          </cell>
          <cell r="E3" t="str">
            <v>经济 </v>
          </cell>
          <cell r="F3">
            <v>92</v>
          </cell>
          <cell r="G3">
            <v>83</v>
          </cell>
          <cell r="H3">
            <v>87</v>
          </cell>
          <cell r="I3">
            <v>90</v>
          </cell>
          <cell r="J3">
            <v>90</v>
          </cell>
          <cell r="K3">
            <v>88.4</v>
          </cell>
          <cell r="L3">
            <v>1</v>
          </cell>
          <cell r="M3" t="str">
            <v>国创</v>
          </cell>
        </row>
        <row r="4">
          <cell r="D4" t="str">
            <v>3200104634</v>
          </cell>
          <cell r="E4" t="str">
            <v>财政</v>
          </cell>
          <cell r="F4">
            <v>77</v>
          </cell>
          <cell r="G4">
            <v>90</v>
          </cell>
          <cell r="H4">
            <v>93</v>
          </cell>
          <cell r="I4">
            <v>90</v>
          </cell>
          <cell r="J4">
            <v>90</v>
          </cell>
          <cell r="K4">
            <v>88</v>
          </cell>
          <cell r="L4">
            <v>2</v>
          </cell>
          <cell r="M4" t="str">
            <v>国创</v>
          </cell>
        </row>
        <row r="5">
          <cell r="D5" t="str">
            <v>3190101983</v>
          </cell>
          <cell r="E5" t="str">
            <v>财政</v>
          </cell>
          <cell r="F5">
            <v>90</v>
          </cell>
          <cell r="G5">
            <v>82</v>
          </cell>
          <cell r="H5">
            <v>90</v>
          </cell>
          <cell r="I5">
            <v>92</v>
          </cell>
          <cell r="J5">
            <v>85</v>
          </cell>
          <cell r="K5">
            <v>87.8</v>
          </cell>
          <cell r="L5">
            <v>3</v>
          </cell>
          <cell r="M5" t="str">
            <v>国创</v>
          </cell>
        </row>
        <row r="6">
          <cell r="D6" t="str">
            <v>3200104350</v>
          </cell>
          <cell r="E6" t="str">
            <v>国贸</v>
          </cell>
          <cell r="F6">
            <v>85</v>
          </cell>
          <cell r="G6">
            <v>88</v>
          </cell>
          <cell r="H6">
            <v>85</v>
          </cell>
          <cell r="I6">
            <v>84</v>
          </cell>
          <cell r="J6">
            <v>85</v>
          </cell>
          <cell r="K6">
            <v>85.4</v>
          </cell>
          <cell r="L6">
            <v>4</v>
          </cell>
          <cell r="M6" t="str">
            <v>国创</v>
          </cell>
        </row>
        <row r="7">
          <cell r="D7" t="str">
            <v>3200101831</v>
          </cell>
          <cell r="E7" t="str">
            <v>经济 </v>
          </cell>
          <cell r="F7">
            <v>86</v>
          </cell>
          <cell r="G7">
            <v>82</v>
          </cell>
          <cell r="H7">
            <v>88</v>
          </cell>
          <cell r="I7">
            <v>85</v>
          </cell>
          <cell r="J7">
            <v>85</v>
          </cell>
          <cell r="K7">
            <v>85.2</v>
          </cell>
          <cell r="L7">
            <v>5</v>
          </cell>
          <cell r="M7" t="str">
            <v>省创</v>
          </cell>
        </row>
        <row r="8">
          <cell r="D8" t="str">
            <v>3200104903</v>
          </cell>
          <cell r="E8" t="str">
            <v>经济 </v>
          </cell>
          <cell r="F8">
            <v>80</v>
          </cell>
          <cell r="G8">
            <v>86</v>
          </cell>
          <cell r="H8">
            <v>83</v>
          </cell>
          <cell r="I8">
            <v>85</v>
          </cell>
          <cell r="J8">
            <v>90</v>
          </cell>
          <cell r="K8">
            <v>84.8</v>
          </cell>
          <cell r="L8">
            <v>6</v>
          </cell>
          <cell r="M8" t="str">
            <v>省创</v>
          </cell>
        </row>
        <row r="9">
          <cell r="D9" t="str">
            <v>3200105755</v>
          </cell>
          <cell r="E9" t="str">
            <v>国贸</v>
          </cell>
          <cell r="F9">
            <v>80</v>
          </cell>
          <cell r="G9">
            <v>83</v>
          </cell>
          <cell r="H9">
            <v>81</v>
          </cell>
          <cell r="I9">
            <v>90</v>
          </cell>
          <cell r="J9">
            <v>90</v>
          </cell>
          <cell r="K9">
            <v>84.8</v>
          </cell>
          <cell r="L9">
            <v>7</v>
          </cell>
          <cell r="M9" t="str">
            <v>省创</v>
          </cell>
        </row>
        <row r="10">
          <cell r="D10" t="str">
            <v>3200105694</v>
          </cell>
          <cell r="E10" t="str">
            <v>经济 </v>
          </cell>
          <cell r="F10">
            <v>81</v>
          </cell>
          <cell r="G10">
            <v>83</v>
          </cell>
          <cell r="H10">
            <v>85</v>
          </cell>
          <cell r="I10">
            <v>82</v>
          </cell>
          <cell r="J10">
            <v>90</v>
          </cell>
          <cell r="K10">
            <v>84.2</v>
          </cell>
          <cell r="L10">
            <v>8</v>
          </cell>
          <cell r="M10" t="str">
            <v>省创</v>
          </cell>
        </row>
        <row r="11">
          <cell r="D11" t="str">
            <v>3200104663</v>
          </cell>
          <cell r="E11" t="str">
            <v>经济 </v>
          </cell>
          <cell r="F11">
            <v>82</v>
          </cell>
          <cell r="G11">
            <v>82</v>
          </cell>
          <cell r="H11">
            <v>85</v>
          </cell>
          <cell r="I11">
            <v>87</v>
          </cell>
          <cell r="J11">
            <v>80</v>
          </cell>
          <cell r="K11">
            <v>83.2</v>
          </cell>
          <cell r="L11">
            <v>9</v>
          </cell>
          <cell r="M11" t="str">
            <v>校级</v>
          </cell>
        </row>
        <row r="12">
          <cell r="D12" t="str">
            <v>3200105460</v>
          </cell>
          <cell r="E12" t="str">
            <v>经济 </v>
          </cell>
          <cell r="F12">
            <v>78</v>
          </cell>
          <cell r="G12">
            <v>85</v>
          </cell>
          <cell r="H12">
            <v>80</v>
          </cell>
          <cell r="I12">
            <v>86</v>
          </cell>
          <cell r="J12">
            <v>85</v>
          </cell>
          <cell r="K12">
            <v>82.8</v>
          </cell>
          <cell r="L12">
            <v>10</v>
          </cell>
          <cell r="M12" t="str">
            <v>校级</v>
          </cell>
        </row>
        <row r="13">
          <cell r="D13" t="str">
            <v>3200103493</v>
          </cell>
          <cell r="E13" t="str">
            <v>国贸</v>
          </cell>
          <cell r="F13">
            <v>84</v>
          </cell>
          <cell r="G13">
            <v>84</v>
          </cell>
          <cell r="H13">
            <v>83</v>
          </cell>
          <cell r="I13">
            <v>82</v>
          </cell>
          <cell r="J13">
            <v>80</v>
          </cell>
          <cell r="K13">
            <v>82.6</v>
          </cell>
          <cell r="L13">
            <v>11</v>
          </cell>
          <cell r="M13" t="str">
            <v>校级</v>
          </cell>
        </row>
        <row r="14">
          <cell r="D14" t="str">
            <v>3190105808</v>
          </cell>
          <cell r="E14" t="str">
            <v>经济 </v>
          </cell>
          <cell r="F14">
            <v>91</v>
          </cell>
          <cell r="G14">
            <v>90</v>
          </cell>
          <cell r="H14">
            <v>75</v>
          </cell>
          <cell r="I14">
            <v>70</v>
          </cell>
          <cell r="J14">
            <v>85</v>
          </cell>
          <cell r="K14">
            <v>82.2</v>
          </cell>
          <cell r="L14">
            <v>12</v>
          </cell>
          <cell r="M14" t="str">
            <v>校级</v>
          </cell>
        </row>
        <row r="15">
          <cell r="D15" t="str">
            <v>3200104244</v>
          </cell>
          <cell r="E15" t="str">
            <v>财政</v>
          </cell>
          <cell r="F15">
            <v>85</v>
          </cell>
          <cell r="G15">
            <v>83</v>
          </cell>
          <cell r="H15">
            <v>87</v>
          </cell>
          <cell r="I15">
            <v>76</v>
          </cell>
          <cell r="J15">
            <v>80</v>
          </cell>
          <cell r="K15">
            <v>82.2</v>
          </cell>
          <cell r="L15">
            <v>13</v>
          </cell>
          <cell r="M15" t="str">
            <v>校级</v>
          </cell>
        </row>
        <row r="16">
          <cell r="D16" t="str">
            <v>3200104349</v>
          </cell>
          <cell r="E16" t="str">
            <v>财政</v>
          </cell>
          <cell r="F16">
            <v>78</v>
          </cell>
          <cell r="G16">
            <v>82</v>
          </cell>
          <cell r="H16">
            <v>84</v>
          </cell>
          <cell r="I16">
            <v>80</v>
          </cell>
          <cell r="J16">
            <v>85</v>
          </cell>
          <cell r="K16">
            <v>81.8</v>
          </cell>
          <cell r="L16">
            <v>14</v>
          </cell>
          <cell r="M16" t="str">
            <v>校级</v>
          </cell>
        </row>
        <row r="17">
          <cell r="D17" t="str">
            <v>3200105461</v>
          </cell>
          <cell r="E17" t="str">
            <v>经济 </v>
          </cell>
          <cell r="F17">
            <v>75</v>
          </cell>
          <cell r="G17">
            <v>82</v>
          </cell>
          <cell r="H17">
            <v>85</v>
          </cell>
          <cell r="I17">
            <v>80</v>
          </cell>
          <cell r="J17">
            <v>85</v>
          </cell>
          <cell r="K17">
            <v>81.4</v>
          </cell>
          <cell r="L17">
            <v>15</v>
          </cell>
          <cell r="M17" t="str">
            <v>校级</v>
          </cell>
        </row>
        <row r="18">
          <cell r="D18" t="str">
            <v>3190102688</v>
          </cell>
          <cell r="E18" t="str">
            <v>经济 </v>
          </cell>
          <cell r="F18">
            <v>65</v>
          </cell>
          <cell r="G18">
            <v>83</v>
          </cell>
          <cell r="H18">
            <v>90</v>
          </cell>
          <cell r="I18">
            <v>88</v>
          </cell>
          <cell r="J18">
            <v>80</v>
          </cell>
          <cell r="K18">
            <v>81.2</v>
          </cell>
          <cell r="L18">
            <v>16</v>
          </cell>
          <cell r="M18" t="str">
            <v>校级</v>
          </cell>
        </row>
        <row r="19">
          <cell r="D19" t="str">
            <v>3200103428</v>
          </cell>
          <cell r="E19" t="str">
            <v>财政</v>
          </cell>
          <cell r="F19">
            <v>76</v>
          </cell>
          <cell r="G19">
            <v>82</v>
          </cell>
          <cell r="H19">
            <v>92</v>
          </cell>
          <cell r="I19">
            <v>76</v>
          </cell>
          <cell r="J19">
            <v>80</v>
          </cell>
          <cell r="K19">
            <v>81.2</v>
          </cell>
          <cell r="L19">
            <v>17</v>
          </cell>
          <cell r="M19" t="str">
            <v>校级</v>
          </cell>
        </row>
        <row r="20">
          <cell r="D20" t="str">
            <v>3200105828</v>
          </cell>
          <cell r="E20" t="str">
            <v>财政</v>
          </cell>
          <cell r="F20">
            <v>73</v>
          </cell>
          <cell r="G20">
            <v>81</v>
          </cell>
          <cell r="H20">
            <v>80</v>
          </cell>
          <cell r="I20">
            <v>84</v>
          </cell>
          <cell r="J20">
            <v>85</v>
          </cell>
          <cell r="K20">
            <v>80.6</v>
          </cell>
          <cell r="L20">
            <v>18</v>
          </cell>
          <cell r="M20" t="str">
            <v>校级</v>
          </cell>
        </row>
        <row r="21">
          <cell r="D21" t="str">
            <v>3200104124</v>
          </cell>
          <cell r="E21" t="str">
            <v>国贸</v>
          </cell>
          <cell r="F21">
            <v>73</v>
          </cell>
          <cell r="G21">
            <v>82</v>
          </cell>
          <cell r="H21">
            <v>90</v>
          </cell>
          <cell r="I21">
            <v>77</v>
          </cell>
          <cell r="J21">
            <v>80</v>
          </cell>
          <cell r="K21">
            <v>80.4</v>
          </cell>
          <cell r="L21">
            <v>19</v>
          </cell>
          <cell r="M21" t="str">
            <v>校级</v>
          </cell>
        </row>
        <row r="22">
          <cell r="D22" t="str">
            <v>3200104477</v>
          </cell>
          <cell r="E22" t="str">
            <v>经济 </v>
          </cell>
          <cell r="F22">
            <v>72</v>
          </cell>
          <cell r="G22">
            <v>81</v>
          </cell>
          <cell r="H22">
            <v>86</v>
          </cell>
          <cell r="I22">
            <v>82</v>
          </cell>
          <cell r="J22">
            <v>80</v>
          </cell>
          <cell r="K22">
            <v>80.2</v>
          </cell>
          <cell r="L22">
            <v>20</v>
          </cell>
          <cell r="M22" t="str">
            <v>校级</v>
          </cell>
        </row>
        <row r="23">
          <cell r="D23" t="str">
            <v>3200103933</v>
          </cell>
          <cell r="E23" t="str">
            <v>财政</v>
          </cell>
          <cell r="F23">
            <v>72</v>
          </cell>
          <cell r="G23">
            <v>85</v>
          </cell>
          <cell r="H23">
            <v>84</v>
          </cell>
          <cell r="I23">
            <v>78</v>
          </cell>
          <cell r="J23">
            <v>80</v>
          </cell>
          <cell r="K23">
            <v>79.8</v>
          </cell>
          <cell r="L23">
            <v>21</v>
          </cell>
          <cell r="M23" t="str">
            <v>院级</v>
          </cell>
        </row>
        <row r="24">
          <cell r="D24" t="str">
            <v>3200100874</v>
          </cell>
          <cell r="E24" t="str">
            <v>国贸</v>
          </cell>
          <cell r="F24">
            <v>78</v>
          </cell>
          <cell r="G24">
            <v>85</v>
          </cell>
          <cell r="H24">
            <v>85</v>
          </cell>
          <cell r="I24">
            <v>70</v>
          </cell>
          <cell r="J24">
            <v>80</v>
          </cell>
          <cell r="K24">
            <v>79.6</v>
          </cell>
          <cell r="L24">
            <v>22</v>
          </cell>
          <cell r="M24" t="str">
            <v>院级</v>
          </cell>
        </row>
        <row r="25">
          <cell r="D25" t="str">
            <v>3200102386</v>
          </cell>
          <cell r="E25" t="str">
            <v>经济 </v>
          </cell>
          <cell r="F25">
            <v>80</v>
          </cell>
          <cell r="G25">
            <v>81</v>
          </cell>
          <cell r="H25">
            <v>78</v>
          </cell>
          <cell r="I25">
            <v>74</v>
          </cell>
          <cell r="J25">
            <v>85</v>
          </cell>
          <cell r="K25">
            <v>79.6</v>
          </cell>
          <cell r="L25">
            <v>23</v>
          </cell>
          <cell r="M25" t="str">
            <v>院级</v>
          </cell>
        </row>
        <row r="26">
          <cell r="D26" t="str">
            <v>3200103537</v>
          </cell>
          <cell r="E26" t="str">
            <v>经济 </v>
          </cell>
          <cell r="F26">
            <v>63</v>
          </cell>
          <cell r="G26">
            <v>82</v>
          </cell>
          <cell r="H26">
            <v>92</v>
          </cell>
          <cell r="I26">
            <v>81</v>
          </cell>
          <cell r="J26">
            <v>80</v>
          </cell>
          <cell r="K26">
            <v>79.6</v>
          </cell>
          <cell r="L26">
            <v>24</v>
          </cell>
          <cell r="M26" t="str">
            <v>院级</v>
          </cell>
        </row>
        <row r="27">
          <cell r="D27">
            <v>3190101843</v>
          </cell>
          <cell r="E27" t="str">
            <v>财政</v>
          </cell>
          <cell r="F27">
            <v>75</v>
          </cell>
          <cell r="G27">
            <v>84</v>
          </cell>
          <cell r="H27">
            <v>80</v>
          </cell>
          <cell r="I27">
            <v>75</v>
          </cell>
          <cell r="J27">
            <v>80</v>
          </cell>
          <cell r="K27">
            <v>78.8</v>
          </cell>
          <cell r="L27">
            <v>25</v>
          </cell>
          <cell r="M27" t="str">
            <v>院级</v>
          </cell>
        </row>
        <row r="28">
          <cell r="D28" t="str">
            <v>3200106260</v>
          </cell>
          <cell r="E28" t="str">
            <v>国贸</v>
          </cell>
          <cell r="F28">
            <v>66</v>
          </cell>
          <cell r="G28">
            <v>87</v>
          </cell>
          <cell r="H28">
            <v>76</v>
          </cell>
          <cell r="I28">
            <v>84</v>
          </cell>
          <cell r="J28">
            <v>80</v>
          </cell>
          <cell r="K28">
            <v>78.6</v>
          </cell>
          <cell r="L28">
            <v>26</v>
          </cell>
          <cell r="M28" t="str">
            <v>院级</v>
          </cell>
        </row>
        <row r="29">
          <cell r="D29" t="str">
            <v>3200103503</v>
          </cell>
          <cell r="E29" t="str">
            <v>国贸</v>
          </cell>
          <cell r="F29">
            <v>74</v>
          </cell>
          <cell r="G29">
            <v>86</v>
          </cell>
          <cell r="H29">
            <v>72</v>
          </cell>
          <cell r="I29">
            <v>80</v>
          </cell>
          <cell r="J29">
            <v>80</v>
          </cell>
          <cell r="K29">
            <v>78.4</v>
          </cell>
          <cell r="L29">
            <v>27</v>
          </cell>
          <cell r="M29" t="str">
            <v>院级</v>
          </cell>
        </row>
        <row r="30">
          <cell r="D30" t="str">
            <v>3200100984</v>
          </cell>
          <cell r="E30" t="str">
            <v>国贸</v>
          </cell>
          <cell r="F30">
            <v>68</v>
          </cell>
          <cell r="G30">
            <v>86</v>
          </cell>
          <cell r="H30">
            <v>87</v>
          </cell>
          <cell r="I30">
            <v>70</v>
          </cell>
          <cell r="J30">
            <v>80</v>
          </cell>
          <cell r="K30">
            <v>78.2</v>
          </cell>
          <cell r="L30">
            <v>28</v>
          </cell>
          <cell r="M30" t="str">
            <v>院级</v>
          </cell>
        </row>
        <row r="31">
          <cell r="D31" t="str">
            <v>3200102843</v>
          </cell>
          <cell r="E31" t="str">
            <v>经济 </v>
          </cell>
          <cell r="F31">
            <v>68</v>
          </cell>
          <cell r="G31">
            <v>81</v>
          </cell>
          <cell r="H31">
            <v>70</v>
          </cell>
          <cell r="I31">
            <v>83</v>
          </cell>
          <cell r="J31">
            <v>85</v>
          </cell>
          <cell r="K31">
            <v>77.4</v>
          </cell>
          <cell r="L31">
            <v>29</v>
          </cell>
          <cell r="M31" t="str">
            <v>院级</v>
          </cell>
        </row>
        <row r="32">
          <cell r="D32" t="str">
            <v>3200103737</v>
          </cell>
          <cell r="E32" t="str">
            <v>国贸</v>
          </cell>
          <cell r="F32">
            <v>62</v>
          </cell>
          <cell r="G32">
            <v>81</v>
          </cell>
          <cell r="H32">
            <v>70</v>
          </cell>
          <cell r="I32">
            <v>79</v>
          </cell>
          <cell r="J32">
            <v>80</v>
          </cell>
          <cell r="K32">
            <v>74.4</v>
          </cell>
          <cell r="L32">
            <v>30</v>
          </cell>
          <cell r="M32" t="str">
            <v>院级</v>
          </cell>
        </row>
      </sheetData>
      <sheetData sheetId="6">
        <row r="3">
          <cell r="D3" t="str">
            <v>3200104827</v>
          </cell>
          <cell r="E3" t="str">
            <v>金融</v>
          </cell>
          <cell r="F3" t="str">
            <v>65</v>
          </cell>
          <cell r="G3">
            <v>83</v>
          </cell>
          <cell r="H3">
            <v>85</v>
          </cell>
          <cell r="I3">
            <v>96</v>
          </cell>
          <cell r="J3">
            <v>88</v>
          </cell>
          <cell r="K3">
            <v>1</v>
          </cell>
          <cell r="L3" t="str">
            <v>国创</v>
          </cell>
        </row>
        <row r="4">
          <cell r="D4" t="str">
            <v>3200104038</v>
          </cell>
          <cell r="E4" t="str">
            <v>金融</v>
          </cell>
          <cell r="F4" t="str">
            <v>70</v>
          </cell>
          <cell r="G4">
            <v>80</v>
          </cell>
          <cell r="H4">
            <v>75</v>
          </cell>
          <cell r="I4">
            <v>95</v>
          </cell>
          <cell r="J4">
            <v>83.33333333333333</v>
          </cell>
          <cell r="K4">
            <v>2</v>
          </cell>
          <cell r="L4" t="str">
            <v>国创</v>
          </cell>
        </row>
        <row r="5">
          <cell r="D5" t="str">
            <v>3200105756</v>
          </cell>
          <cell r="E5" t="str">
            <v>金融</v>
          </cell>
          <cell r="F5" t="str">
            <v>60</v>
          </cell>
          <cell r="G5">
            <v>82</v>
          </cell>
          <cell r="H5">
            <v>75</v>
          </cell>
          <cell r="I5">
            <v>93</v>
          </cell>
          <cell r="J5">
            <v>83.33333333333333</v>
          </cell>
          <cell r="K5">
            <v>3</v>
          </cell>
          <cell r="L5" t="str">
            <v>国创</v>
          </cell>
        </row>
        <row r="6">
          <cell r="D6" t="str">
            <v>3200103600</v>
          </cell>
          <cell r="E6" t="str">
            <v>金融</v>
          </cell>
          <cell r="F6" t="str">
            <v>60</v>
          </cell>
          <cell r="G6">
            <v>90</v>
          </cell>
          <cell r="H6">
            <v>75</v>
          </cell>
          <cell r="I6">
            <v>84</v>
          </cell>
          <cell r="J6">
            <v>83</v>
          </cell>
          <cell r="K6">
            <v>4</v>
          </cell>
          <cell r="L6" t="str">
            <v>省创</v>
          </cell>
        </row>
        <row r="7">
          <cell r="D7" t="str">
            <v>3200105608</v>
          </cell>
          <cell r="E7" t="str">
            <v>金融</v>
          </cell>
          <cell r="F7" t="str">
            <v>65</v>
          </cell>
          <cell r="G7">
            <v>81</v>
          </cell>
          <cell r="H7">
            <v>85</v>
          </cell>
          <cell r="I7">
            <v>82</v>
          </cell>
          <cell r="J7">
            <v>82.66666666666667</v>
          </cell>
          <cell r="K7">
            <v>5</v>
          </cell>
          <cell r="L7" t="str">
            <v>省创</v>
          </cell>
        </row>
        <row r="8">
          <cell r="D8" t="str">
            <v>3200104183</v>
          </cell>
          <cell r="E8" t="str">
            <v>金融</v>
          </cell>
          <cell r="F8" t="str">
            <v>60</v>
          </cell>
          <cell r="G8">
            <v>82</v>
          </cell>
          <cell r="H8">
            <v>70</v>
          </cell>
          <cell r="I8">
            <v>94</v>
          </cell>
          <cell r="J8">
            <v>82</v>
          </cell>
          <cell r="K8">
            <v>6</v>
          </cell>
          <cell r="L8" t="str">
            <v>省创</v>
          </cell>
        </row>
        <row r="9">
          <cell r="D9" t="str">
            <v>3200104090</v>
          </cell>
          <cell r="E9" t="str">
            <v>金融</v>
          </cell>
          <cell r="F9" t="str">
            <v>60</v>
          </cell>
          <cell r="G9">
            <v>80</v>
          </cell>
          <cell r="H9">
            <v>80</v>
          </cell>
          <cell r="I9">
            <v>85</v>
          </cell>
          <cell r="J9">
            <v>81.66666666666667</v>
          </cell>
          <cell r="K9">
            <v>7</v>
          </cell>
          <cell r="L9" t="str">
            <v>省创</v>
          </cell>
        </row>
        <row r="10">
          <cell r="D10" t="str">
            <v>3200104694</v>
          </cell>
          <cell r="E10" t="str">
            <v>金融</v>
          </cell>
          <cell r="F10" t="str">
            <v>65</v>
          </cell>
          <cell r="G10">
            <v>82</v>
          </cell>
          <cell r="H10">
            <v>75</v>
          </cell>
          <cell r="I10">
            <v>88</v>
          </cell>
          <cell r="J10">
            <v>81.66666666666667</v>
          </cell>
          <cell r="K10">
            <v>8</v>
          </cell>
          <cell r="L10" t="str">
            <v>校级</v>
          </cell>
        </row>
        <row r="11">
          <cell r="D11" t="str">
            <v>3200105083</v>
          </cell>
          <cell r="E11" t="str">
            <v>金融</v>
          </cell>
          <cell r="F11" t="str">
            <v>65</v>
          </cell>
          <cell r="G11">
            <v>83</v>
          </cell>
          <cell r="H11">
            <v>75</v>
          </cell>
          <cell r="I11">
            <v>87</v>
          </cell>
          <cell r="J11">
            <v>81.66666666666667</v>
          </cell>
          <cell r="K11">
            <v>9</v>
          </cell>
          <cell r="L11" t="str">
            <v>校级</v>
          </cell>
        </row>
        <row r="12">
          <cell r="D12" t="str">
            <v>3190102407</v>
          </cell>
          <cell r="E12" t="str">
            <v>金融</v>
          </cell>
          <cell r="F12" t="str">
            <v>65</v>
          </cell>
          <cell r="G12">
            <v>78</v>
          </cell>
          <cell r="H12">
            <v>70</v>
          </cell>
          <cell r="I12">
            <v>92</v>
          </cell>
          <cell r="J12">
            <v>80</v>
          </cell>
          <cell r="K12">
            <v>10</v>
          </cell>
          <cell r="L12" t="str">
            <v>校级</v>
          </cell>
        </row>
        <row r="13">
          <cell r="D13" t="str">
            <v>3200102906</v>
          </cell>
          <cell r="E13" t="str">
            <v>金融</v>
          </cell>
          <cell r="F13" t="str">
            <v>65</v>
          </cell>
          <cell r="G13">
            <v>82</v>
          </cell>
          <cell r="H13">
            <v>75</v>
          </cell>
          <cell r="I13">
            <v>83</v>
          </cell>
          <cell r="J13">
            <v>80</v>
          </cell>
          <cell r="K13">
            <v>11</v>
          </cell>
          <cell r="L13" t="str">
            <v>校级</v>
          </cell>
        </row>
        <row r="14">
          <cell r="D14" t="str">
            <v>3200102787</v>
          </cell>
          <cell r="E14" t="str">
            <v>金融</v>
          </cell>
          <cell r="F14" t="str">
            <v>70</v>
          </cell>
          <cell r="G14">
            <v>81</v>
          </cell>
          <cell r="H14">
            <v>75</v>
          </cell>
          <cell r="I14">
            <v>83</v>
          </cell>
          <cell r="J14">
            <v>79.66666666666667</v>
          </cell>
          <cell r="K14">
            <v>12</v>
          </cell>
          <cell r="L14" t="str">
            <v>校级</v>
          </cell>
        </row>
        <row r="15">
          <cell r="D15" t="str">
            <v>3200103872</v>
          </cell>
          <cell r="E15" t="str">
            <v>金融</v>
          </cell>
          <cell r="F15" t="str">
            <v>70</v>
          </cell>
          <cell r="G15">
            <v>82</v>
          </cell>
          <cell r="H15">
            <v>70</v>
          </cell>
          <cell r="I15">
            <v>86</v>
          </cell>
          <cell r="J15">
            <v>79.33333333333333</v>
          </cell>
          <cell r="K15">
            <v>13</v>
          </cell>
          <cell r="L15" t="str">
            <v>校级</v>
          </cell>
        </row>
        <row r="16">
          <cell r="D16" t="str">
            <v>3200105157</v>
          </cell>
          <cell r="E16" t="str">
            <v>金融</v>
          </cell>
          <cell r="F16" t="str">
            <v>60</v>
          </cell>
          <cell r="G16">
            <v>81</v>
          </cell>
          <cell r="H16">
            <v>75</v>
          </cell>
          <cell r="I16">
            <v>82</v>
          </cell>
          <cell r="J16">
            <v>79.33333333333333</v>
          </cell>
          <cell r="K16">
            <v>14</v>
          </cell>
          <cell r="L16" t="str">
            <v>校级</v>
          </cell>
        </row>
        <row r="17">
          <cell r="D17">
            <v>3200105651</v>
          </cell>
          <cell r="E17" t="str">
            <v>金融</v>
          </cell>
          <cell r="F17" t="str">
            <v>65</v>
          </cell>
          <cell r="G17">
            <v>79</v>
          </cell>
          <cell r="H17">
            <v>75</v>
          </cell>
          <cell r="I17">
            <v>84</v>
          </cell>
          <cell r="J17">
            <v>79.33333333333333</v>
          </cell>
          <cell r="K17">
            <v>15</v>
          </cell>
          <cell r="L17" t="str">
            <v>校级</v>
          </cell>
        </row>
        <row r="18">
          <cell r="D18" t="str">
            <v>3200102592</v>
          </cell>
          <cell r="E18" t="str">
            <v>金融</v>
          </cell>
          <cell r="F18" t="str">
            <v>60</v>
          </cell>
          <cell r="G18">
            <v>72</v>
          </cell>
          <cell r="H18">
            <v>80</v>
          </cell>
          <cell r="I18">
            <v>81</v>
          </cell>
          <cell r="J18">
            <v>77.66666666666667</v>
          </cell>
          <cell r="K18">
            <v>16</v>
          </cell>
          <cell r="L18" t="str">
            <v>校级</v>
          </cell>
        </row>
        <row r="19">
          <cell r="D19" t="str">
            <v>3200105465</v>
          </cell>
          <cell r="E19" t="str">
            <v>金融</v>
          </cell>
          <cell r="F19" t="str">
            <v>60</v>
          </cell>
          <cell r="G19">
            <v>75</v>
          </cell>
          <cell r="H19">
            <v>75</v>
          </cell>
          <cell r="I19">
            <v>83</v>
          </cell>
          <cell r="J19">
            <v>77.66666666666667</v>
          </cell>
          <cell r="K19">
            <v>17</v>
          </cell>
          <cell r="L19" t="str">
            <v>校级</v>
          </cell>
        </row>
        <row r="20">
          <cell r="D20" t="str">
            <v>3200105462</v>
          </cell>
          <cell r="E20" t="str">
            <v>金融</v>
          </cell>
          <cell r="F20" t="str">
            <v>60</v>
          </cell>
          <cell r="G20">
            <v>78</v>
          </cell>
          <cell r="H20">
            <v>70</v>
          </cell>
          <cell r="I20">
            <v>84</v>
          </cell>
          <cell r="J20">
            <v>77.33333333333333</v>
          </cell>
          <cell r="K20">
            <v>18</v>
          </cell>
          <cell r="L20" t="str">
            <v>校级</v>
          </cell>
        </row>
        <row r="21">
          <cell r="D21" t="str">
            <v>3200102619</v>
          </cell>
          <cell r="E21" t="str">
            <v>金融</v>
          </cell>
          <cell r="F21" t="str">
            <v>70</v>
          </cell>
          <cell r="G21">
            <v>70</v>
          </cell>
          <cell r="H21">
            <v>75</v>
          </cell>
          <cell r="I21">
            <v>85</v>
          </cell>
          <cell r="J21">
            <v>76.66666666666667</v>
          </cell>
          <cell r="K21">
            <v>19</v>
          </cell>
          <cell r="L21" t="str">
            <v>院级</v>
          </cell>
        </row>
        <row r="22">
          <cell r="D22" t="str">
            <v>3200104046</v>
          </cell>
          <cell r="E22" t="str">
            <v>金融</v>
          </cell>
          <cell r="F22" t="str">
            <v>65</v>
          </cell>
          <cell r="G22">
            <v>75</v>
          </cell>
          <cell r="H22">
            <v>75</v>
          </cell>
          <cell r="I22">
            <v>80</v>
          </cell>
          <cell r="J22">
            <v>76.66666666666667</v>
          </cell>
          <cell r="K22">
            <v>20</v>
          </cell>
          <cell r="L22" t="str">
            <v>院级</v>
          </cell>
        </row>
        <row r="23">
          <cell r="D23" t="str">
            <v>3200104346</v>
          </cell>
          <cell r="E23" t="str">
            <v>金融</v>
          </cell>
          <cell r="F23" t="str">
            <v>60</v>
          </cell>
          <cell r="G23">
            <v>70</v>
          </cell>
          <cell r="H23">
            <v>75</v>
          </cell>
          <cell r="I23">
            <v>83</v>
          </cell>
          <cell r="J23">
            <v>76</v>
          </cell>
          <cell r="K23">
            <v>21</v>
          </cell>
          <cell r="L23" t="str">
            <v>院级</v>
          </cell>
        </row>
        <row r="24">
          <cell r="D24" t="str">
            <v>3200103663</v>
          </cell>
          <cell r="E24" t="str">
            <v>金融</v>
          </cell>
          <cell r="F24" t="str">
            <v>70</v>
          </cell>
          <cell r="G24">
            <v>80</v>
          </cell>
          <cell r="H24">
            <v>65</v>
          </cell>
          <cell r="I24">
            <v>82</v>
          </cell>
          <cell r="J24">
            <v>75.66666666666667</v>
          </cell>
          <cell r="K24">
            <v>22</v>
          </cell>
          <cell r="L24" t="str">
            <v>院级</v>
          </cell>
        </row>
        <row r="25">
          <cell r="D25" t="str">
            <v>3200102590</v>
          </cell>
          <cell r="E25" t="str">
            <v>金融</v>
          </cell>
          <cell r="F25" t="str">
            <v>60</v>
          </cell>
          <cell r="G25">
            <v>70</v>
          </cell>
          <cell r="H25">
            <v>75</v>
          </cell>
          <cell r="I25">
            <v>80</v>
          </cell>
          <cell r="J25">
            <v>75</v>
          </cell>
          <cell r="K25">
            <v>23</v>
          </cell>
          <cell r="L25" t="str">
            <v>院级</v>
          </cell>
        </row>
        <row r="26">
          <cell r="D26" t="str">
            <v>3200105040</v>
          </cell>
          <cell r="E26" t="str">
            <v>金融</v>
          </cell>
          <cell r="F26" t="str">
            <v>60</v>
          </cell>
          <cell r="G26">
            <v>75</v>
          </cell>
          <cell r="H26">
            <v>75</v>
          </cell>
          <cell r="I26">
            <v>70</v>
          </cell>
          <cell r="J26">
            <v>73.33333333333333</v>
          </cell>
          <cell r="K26">
            <v>24</v>
          </cell>
          <cell r="L26" t="str">
            <v>院级</v>
          </cell>
        </row>
        <row r="27">
          <cell r="D27" t="str">
            <v>3200104033</v>
          </cell>
          <cell r="E27" t="str">
            <v>金融</v>
          </cell>
          <cell r="F27" t="str">
            <v>60</v>
          </cell>
          <cell r="G27">
            <v>75</v>
          </cell>
          <cell r="H27">
            <v>65</v>
          </cell>
          <cell r="I27">
            <v>78</v>
          </cell>
          <cell r="J27">
            <v>72.66666666666667</v>
          </cell>
          <cell r="K27">
            <v>25</v>
          </cell>
          <cell r="L27" t="str">
            <v>院级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1">
      <selection activeCell="H44" sqref="H44"/>
    </sheetView>
  </sheetViews>
  <sheetFormatPr defaultColWidth="9.140625" defaultRowHeight="12.75"/>
  <cols>
    <col min="1" max="1" width="6.00390625" style="2" customWidth="1"/>
    <col min="2" max="2" width="73.8515625" style="2" customWidth="1"/>
    <col min="3" max="3" width="19.421875" style="2" customWidth="1"/>
    <col min="4" max="4" width="19.57421875" style="2" customWidth="1"/>
    <col min="5" max="5" width="26.421875" style="2" bestFit="1" customWidth="1"/>
    <col min="6" max="6" width="43.140625" style="2" bestFit="1" customWidth="1"/>
    <col min="7" max="7" width="11.8515625" style="2" bestFit="1" customWidth="1"/>
    <col min="8" max="8" width="54.00390625" style="3" customWidth="1"/>
    <col min="9" max="16384" width="9.140625" style="3" customWidth="1"/>
  </cols>
  <sheetData>
    <row r="1" spans="1:7" ht="14.25">
      <c r="A1" s="5" t="s">
        <v>169</v>
      </c>
      <c r="B1" s="5"/>
      <c r="C1" s="5"/>
      <c r="D1" s="5"/>
      <c r="E1" s="5"/>
      <c r="F1" s="5"/>
      <c r="G1" s="5"/>
    </row>
    <row r="2" spans="1:7" ht="24" customHeight="1">
      <c r="A2" s="6"/>
      <c r="B2" s="6"/>
      <c r="C2" s="6"/>
      <c r="D2" s="6"/>
      <c r="E2" s="6"/>
      <c r="F2" s="6"/>
      <c r="G2" s="6"/>
    </row>
    <row r="3" spans="1:7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272</v>
      </c>
    </row>
    <row r="4" spans="1:8" ht="24.75" customHeight="1">
      <c r="A4" s="4" t="s">
        <v>274</v>
      </c>
      <c r="B4" s="4" t="s">
        <v>61</v>
      </c>
      <c r="C4" s="4" t="s">
        <v>62</v>
      </c>
      <c r="D4" s="4" t="s">
        <v>63</v>
      </c>
      <c r="E4" s="4" t="s">
        <v>200</v>
      </c>
      <c r="F4" s="4" t="s">
        <v>201</v>
      </c>
      <c r="G4" s="4" t="str">
        <f>VLOOKUP(D4,'[1]非金融组  打分表'!$D$3:$M$32,10,0)</f>
        <v>国创</v>
      </c>
      <c r="H4" s="2"/>
    </row>
    <row r="5" spans="1:8" ht="24.75" customHeight="1">
      <c r="A5" s="4" t="s">
        <v>275</v>
      </c>
      <c r="B5" s="4" t="s">
        <v>6</v>
      </c>
      <c r="C5" s="4" t="s">
        <v>7</v>
      </c>
      <c r="D5" s="4" t="s">
        <v>8</v>
      </c>
      <c r="E5" s="4"/>
      <c r="F5" s="4"/>
      <c r="G5" s="4" t="str">
        <f>VLOOKUP(D5,'[1]非金融组  打分表'!$D$3:$M$32,10,0)</f>
        <v>国创</v>
      </c>
      <c r="H5" s="2"/>
    </row>
    <row r="6" spans="1:7" ht="24.75" customHeight="1">
      <c r="A6" s="4" t="s">
        <v>12</v>
      </c>
      <c r="B6" s="4" t="s">
        <v>34</v>
      </c>
      <c r="C6" s="4" t="s">
        <v>35</v>
      </c>
      <c r="D6" s="4" t="s">
        <v>36</v>
      </c>
      <c r="E6" s="4" t="s">
        <v>186</v>
      </c>
      <c r="F6" s="4" t="s">
        <v>187</v>
      </c>
      <c r="G6" s="4" t="str">
        <f>VLOOKUP(D6,'[1]金融 打分表'!$D$3:$L$27,9,0)</f>
        <v>国创</v>
      </c>
    </row>
    <row r="7" spans="1:8" ht="24.75" customHeight="1">
      <c r="A7" s="4" t="s">
        <v>276</v>
      </c>
      <c r="B7" s="4" t="s">
        <v>43</v>
      </c>
      <c r="C7" s="4" t="s">
        <v>44</v>
      </c>
      <c r="D7" s="4" t="s">
        <v>45</v>
      </c>
      <c r="E7" s="4" t="s">
        <v>192</v>
      </c>
      <c r="F7" s="4" t="s">
        <v>193</v>
      </c>
      <c r="G7" s="4" t="str">
        <f>VLOOKUP(D7,'[1]非金融组  打分表'!$D$3:$M$32,10,0)</f>
        <v>国创</v>
      </c>
      <c r="H7" s="2"/>
    </row>
    <row r="8" spans="1:7" ht="24.75" customHeight="1">
      <c r="A8" s="4" t="s">
        <v>277</v>
      </c>
      <c r="B8" s="4" t="s">
        <v>157</v>
      </c>
      <c r="C8" s="4" t="s">
        <v>158</v>
      </c>
      <c r="D8" s="4" t="s">
        <v>159</v>
      </c>
      <c r="E8" s="4" t="s">
        <v>264</v>
      </c>
      <c r="F8" s="4" t="s">
        <v>265</v>
      </c>
      <c r="G8" s="4" t="str">
        <f>VLOOKUP(D8,'[1]非金融组  打分表'!$D$3:$M$32,10,0)</f>
        <v>国创</v>
      </c>
    </row>
    <row r="9" spans="1:7" ht="24.75" customHeight="1">
      <c r="A9" s="4" t="s">
        <v>278</v>
      </c>
      <c r="B9" s="4" t="s">
        <v>25</v>
      </c>
      <c r="C9" s="4" t="s">
        <v>26</v>
      </c>
      <c r="D9" s="4" t="s">
        <v>27</v>
      </c>
      <c r="E9" s="4" t="s">
        <v>180</v>
      </c>
      <c r="F9" s="4" t="s">
        <v>181</v>
      </c>
      <c r="G9" s="4" t="str">
        <f>VLOOKUP(D9,'[1]金融 打分表'!$D$3:$L$27,9,0)</f>
        <v>国创</v>
      </c>
    </row>
    <row r="10" spans="1:7" ht="24.75" customHeight="1">
      <c r="A10" s="4" t="s">
        <v>279</v>
      </c>
      <c r="B10" s="4" t="s">
        <v>76</v>
      </c>
      <c r="C10" s="4" t="s">
        <v>77</v>
      </c>
      <c r="D10" s="4" t="s">
        <v>78</v>
      </c>
      <c r="E10" s="4" t="s">
        <v>210</v>
      </c>
      <c r="F10" s="4" t="s">
        <v>211</v>
      </c>
      <c r="G10" s="4" t="str">
        <f>VLOOKUP(D10,'[1]金融 打分表'!$D$3:$L$27,9,0)</f>
        <v>国创</v>
      </c>
    </row>
    <row r="11" spans="1:8" ht="24.75" customHeight="1">
      <c r="A11" s="4" t="s">
        <v>280</v>
      </c>
      <c r="B11" s="4" t="s">
        <v>88</v>
      </c>
      <c r="C11" s="4" t="s">
        <v>89</v>
      </c>
      <c r="D11" s="4" t="s">
        <v>90</v>
      </c>
      <c r="E11" s="4" t="s">
        <v>218</v>
      </c>
      <c r="F11" s="4" t="s">
        <v>219</v>
      </c>
      <c r="G11" s="4" t="str">
        <f>VLOOKUP(D11,'[1]非金融组  打分表'!$D$3:$M$32,10,0)</f>
        <v>省创</v>
      </c>
      <c r="H11" s="2"/>
    </row>
    <row r="12" spans="1:7" ht="24.75" customHeight="1">
      <c r="A12" s="4" t="s">
        <v>281</v>
      </c>
      <c r="B12" s="4" t="s">
        <v>133</v>
      </c>
      <c r="C12" s="4" t="s">
        <v>134</v>
      </c>
      <c r="D12" s="4" t="s">
        <v>135</v>
      </c>
      <c r="E12" s="4" t="s">
        <v>248</v>
      </c>
      <c r="F12" s="4" t="s">
        <v>249</v>
      </c>
      <c r="G12" s="4" t="str">
        <f>VLOOKUP(D12,'[1]金融 打分表'!$D$3:$L$27,9,0)</f>
        <v>省创</v>
      </c>
    </row>
    <row r="13" spans="1:7" ht="24.75" customHeight="1">
      <c r="A13" s="4" t="s">
        <v>282</v>
      </c>
      <c r="B13" s="4" t="s">
        <v>154</v>
      </c>
      <c r="C13" s="4" t="s">
        <v>155</v>
      </c>
      <c r="D13" s="4" t="s">
        <v>156</v>
      </c>
      <c r="E13" s="4" t="s">
        <v>262</v>
      </c>
      <c r="F13" s="4" t="s">
        <v>263</v>
      </c>
      <c r="G13" s="4" t="str">
        <f>VLOOKUP(D13,'[1]金融 打分表'!$D$3:$L$27,9,0)</f>
        <v>省创</v>
      </c>
    </row>
    <row r="14" spans="1:8" ht="24.75" customHeight="1">
      <c r="A14" s="4" t="s">
        <v>283</v>
      </c>
      <c r="B14" s="4" t="s">
        <v>49</v>
      </c>
      <c r="C14" s="4" t="s">
        <v>50</v>
      </c>
      <c r="D14" s="4" t="s">
        <v>51</v>
      </c>
      <c r="E14" s="4" t="s">
        <v>196</v>
      </c>
      <c r="F14" s="4" t="s">
        <v>197</v>
      </c>
      <c r="G14" s="4" t="str">
        <f>VLOOKUP(D14,'[1]金融 打分表'!$D$3:$L$27,9,0)</f>
        <v>省创</v>
      </c>
      <c r="H14" s="2"/>
    </row>
    <row r="15" spans="1:8" ht="24.75" customHeight="1">
      <c r="A15" s="4" t="s">
        <v>284</v>
      </c>
      <c r="B15" s="4" t="s">
        <v>166</v>
      </c>
      <c r="C15" s="4" t="s">
        <v>167</v>
      </c>
      <c r="D15" s="4" t="s">
        <v>168</v>
      </c>
      <c r="E15" s="4" t="s">
        <v>270</v>
      </c>
      <c r="F15" s="4" t="s">
        <v>271</v>
      </c>
      <c r="G15" s="4" t="str">
        <f>VLOOKUP(D15,'[1]非金融组  打分表'!$D$3:$M$32,10,0)</f>
        <v>省创</v>
      </c>
      <c r="H15" s="2"/>
    </row>
    <row r="16" spans="1:8" ht="24.75" customHeight="1">
      <c r="A16" s="4" t="s">
        <v>285</v>
      </c>
      <c r="B16" s="4" t="s">
        <v>22</v>
      </c>
      <c r="C16" s="4" t="s">
        <v>23</v>
      </c>
      <c r="D16" s="4" t="s">
        <v>24</v>
      </c>
      <c r="E16" s="4" t="s">
        <v>178</v>
      </c>
      <c r="F16" s="4" t="s">
        <v>179</v>
      </c>
      <c r="G16" s="4" t="str">
        <f>VLOOKUP(D16,'[1]金融 打分表'!$D$3:$L$27,9,0)</f>
        <v>省创</v>
      </c>
      <c r="H16" s="2"/>
    </row>
    <row r="17" spans="1:8" ht="24.75" customHeight="1">
      <c r="A17" s="4" t="s">
        <v>286</v>
      </c>
      <c r="B17" s="4" t="s">
        <v>16</v>
      </c>
      <c r="C17" s="4" t="s">
        <v>17</v>
      </c>
      <c r="D17" s="4" t="s">
        <v>18</v>
      </c>
      <c r="E17" s="4" t="s">
        <v>174</v>
      </c>
      <c r="F17" s="4" t="s">
        <v>175</v>
      </c>
      <c r="G17" s="4" t="str">
        <f>VLOOKUP(D17,'[1]非金融组  打分表'!$D$3:$M$32,10,0)</f>
        <v>省创</v>
      </c>
      <c r="H17" s="2"/>
    </row>
    <row r="18" spans="1:7" ht="24.75" customHeight="1">
      <c r="A18" s="4" t="s">
        <v>287</v>
      </c>
      <c r="B18" s="4" t="s">
        <v>145</v>
      </c>
      <c r="C18" s="4" t="s">
        <v>146</v>
      </c>
      <c r="D18" s="4" t="s">
        <v>147</v>
      </c>
      <c r="E18" s="4" t="s">
        <v>256</v>
      </c>
      <c r="F18" s="4" t="s">
        <v>257</v>
      </c>
      <c r="G18" s="4" t="str">
        <f>VLOOKUP(D18,'[1]非金融组  打分表'!$D$3:$M$32,10,0)</f>
        <v>省创</v>
      </c>
    </row>
    <row r="19" spans="1:8" ht="24.75" customHeight="1">
      <c r="A19" s="4" t="s">
        <v>288</v>
      </c>
      <c r="B19" s="4" t="s">
        <v>19</v>
      </c>
      <c r="C19" s="4" t="s">
        <v>20</v>
      </c>
      <c r="D19" s="4" t="s">
        <v>21</v>
      </c>
      <c r="E19" s="4" t="s">
        <v>176</v>
      </c>
      <c r="F19" s="4" t="s">
        <v>177</v>
      </c>
      <c r="G19" s="4" t="str">
        <f>VLOOKUP(D19,'[1]金融 打分表'!$D$3:$L$27,9,0)</f>
        <v>校级</v>
      </c>
      <c r="H19" s="2"/>
    </row>
    <row r="20" spans="1:7" ht="24.75" customHeight="1">
      <c r="A20" s="4" t="s">
        <v>289</v>
      </c>
      <c r="B20" s="4" t="s">
        <v>67</v>
      </c>
      <c r="C20" s="4" t="s">
        <v>68</v>
      </c>
      <c r="D20" s="4" t="s">
        <v>69</v>
      </c>
      <c r="E20" s="4" t="s">
        <v>204</v>
      </c>
      <c r="F20" s="4" t="s">
        <v>205</v>
      </c>
      <c r="G20" s="4" t="str">
        <f>VLOOKUP(D20,'[1]非金融组  打分表'!$D$3:$M$32,10,0)</f>
        <v>校级</v>
      </c>
    </row>
    <row r="21" spans="1:8" ht="24.75" customHeight="1">
      <c r="A21" s="4" t="s">
        <v>290</v>
      </c>
      <c r="B21" s="4" t="s">
        <v>73</v>
      </c>
      <c r="C21" s="4" t="s">
        <v>74</v>
      </c>
      <c r="D21" s="4" t="s">
        <v>75</v>
      </c>
      <c r="E21" s="4" t="s">
        <v>208</v>
      </c>
      <c r="F21" s="4" t="s">
        <v>209</v>
      </c>
      <c r="G21" s="4" t="str">
        <f>VLOOKUP(D21,'[1]非金融组  打分表'!$D$3:$M$32,10,0)</f>
        <v>校级</v>
      </c>
      <c r="H21" s="2"/>
    </row>
    <row r="22" spans="1:8" ht="24.75" customHeight="1">
      <c r="A22" s="4" t="s">
        <v>291</v>
      </c>
      <c r="B22" s="4" t="s">
        <v>64</v>
      </c>
      <c r="C22" s="4" t="s">
        <v>65</v>
      </c>
      <c r="D22" s="4" t="s">
        <v>66</v>
      </c>
      <c r="E22" s="4" t="s">
        <v>202</v>
      </c>
      <c r="F22" s="4" t="s">
        <v>203</v>
      </c>
      <c r="G22" s="4" t="str">
        <f>VLOOKUP(D22,'[1]金融 打分表'!$D$3:$L$27,9,0)</f>
        <v>校级</v>
      </c>
      <c r="H22" s="2"/>
    </row>
    <row r="23" spans="1:7" ht="24.75" customHeight="1">
      <c r="A23" s="4" t="s">
        <v>292</v>
      </c>
      <c r="B23" s="4" t="s">
        <v>115</v>
      </c>
      <c r="C23" s="4" t="s">
        <v>116</v>
      </c>
      <c r="D23" s="4" t="s">
        <v>117</v>
      </c>
      <c r="E23" s="4" t="s">
        <v>236</v>
      </c>
      <c r="F23" s="4" t="s">
        <v>237</v>
      </c>
      <c r="G23" s="4" t="str">
        <f>VLOOKUP(D23,'[1]金融 打分表'!$D$3:$L$27,9,0)</f>
        <v>校级</v>
      </c>
    </row>
    <row r="24" spans="1:8" ht="24.75" customHeight="1">
      <c r="A24" s="4" t="s">
        <v>293</v>
      </c>
      <c r="B24" s="4" t="s">
        <v>82</v>
      </c>
      <c r="C24" s="4" t="s">
        <v>83</v>
      </c>
      <c r="D24" s="4" t="s">
        <v>84</v>
      </c>
      <c r="E24" s="4" t="s">
        <v>214</v>
      </c>
      <c r="F24" s="4" t="s">
        <v>215</v>
      </c>
      <c r="G24" s="4" t="str">
        <f>VLOOKUP(D24,'[1]金融 打分表'!$D$3:$L$27,9,0)</f>
        <v>校级</v>
      </c>
      <c r="H24" s="2"/>
    </row>
    <row r="25" spans="1:8" ht="24.75" customHeight="1">
      <c r="A25" s="4" t="s">
        <v>294</v>
      </c>
      <c r="B25" s="4" t="s">
        <v>127</v>
      </c>
      <c r="C25" s="4" t="s">
        <v>128</v>
      </c>
      <c r="D25" s="4" t="s">
        <v>129</v>
      </c>
      <c r="E25" s="4" t="s">
        <v>244</v>
      </c>
      <c r="F25" s="4" t="s">
        <v>245</v>
      </c>
      <c r="G25" s="4" t="str">
        <f>VLOOKUP(D25,'[1]非金融组  打分表'!$D$3:$M$32,10,0)</f>
        <v>校级</v>
      </c>
      <c r="H25" s="2"/>
    </row>
    <row r="26" spans="1:8" ht="24.75" customHeight="1">
      <c r="A26" s="4" t="s">
        <v>295</v>
      </c>
      <c r="B26" s="4" t="s">
        <v>151</v>
      </c>
      <c r="C26" s="4" t="s">
        <v>152</v>
      </c>
      <c r="D26" s="4" t="s">
        <v>153</v>
      </c>
      <c r="E26" s="4" t="s">
        <v>260</v>
      </c>
      <c r="F26" s="4" t="s">
        <v>261</v>
      </c>
      <c r="G26" s="4" t="str">
        <f>VLOOKUP(D26,'[1]非金融组  打分表'!$D$3:$M$32,10,0)</f>
        <v>校级</v>
      </c>
      <c r="H26" s="2"/>
    </row>
    <row r="27" spans="1:7" ht="24.75" customHeight="1">
      <c r="A27" s="4" t="s">
        <v>296</v>
      </c>
      <c r="B27" s="4" t="s">
        <v>13</v>
      </c>
      <c r="C27" s="4" t="s">
        <v>14</v>
      </c>
      <c r="D27" s="4" t="s">
        <v>15</v>
      </c>
      <c r="E27" s="4" t="s">
        <v>172</v>
      </c>
      <c r="F27" s="4" t="s">
        <v>173</v>
      </c>
      <c r="G27" s="4" t="str">
        <f>VLOOKUP(D27,'[1]金融 打分表'!$D$3:$L$27,9,0)</f>
        <v>校级</v>
      </c>
    </row>
    <row r="28" spans="1:7" ht="24.75" customHeight="1">
      <c r="A28" s="4" t="s">
        <v>297</v>
      </c>
      <c r="B28" s="4" t="s">
        <v>85</v>
      </c>
      <c r="C28" s="4" t="s">
        <v>86</v>
      </c>
      <c r="D28" s="4" t="s">
        <v>87</v>
      </c>
      <c r="E28" s="4" t="s">
        <v>216</v>
      </c>
      <c r="F28" s="4" t="s">
        <v>217</v>
      </c>
      <c r="G28" s="4" t="str">
        <f>VLOOKUP(D28,'[1]非金融组  打分表'!$D$3:$M$32,10,0)</f>
        <v>校级</v>
      </c>
    </row>
    <row r="29" spans="1:7" ht="24.75" customHeight="1">
      <c r="A29" s="4" t="s">
        <v>298</v>
      </c>
      <c r="B29" s="4" t="s">
        <v>52</v>
      </c>
      <c r="C29" s="4" t="s">
        <v>53</v>
      </c>
      <c r="D29" s="4" t="s">
        <v>54</v>
      </c>
      <c r="E29" s="4" t="s">
        <v>198</v>
      </c>
      <c r="F29" s="4" t="s">
        <v>199</v>
      </c>
      <c r="G29" s="4" t="str">
        <f>VLOOKUP(D29,'[1]非金融组  打分表'!$D$3:$M$32,10,0)</f>
        <v>校级</v>
      </c>
    </row>
    <row r="30" spans="1:8" ht="24.75" customHeight="1">
      <c r="A30" s="4" t="s">
        <v>299</v>
      </c>
      <c r="B30" s="4" t="s">
        <v>94</v>
      </c>
      <c r="C30" s="4" t="s">
        <v>95</v>
      </c>
      <c r="D30" s="4" t="s">
        <v>96</v>
      </c>
      <c r="E30" s="4" t="s">
        <v>222</v>
      </c>
      <c r="F30" s="4" t="s">
        <v>223</v>
      </c>
      <c r="G30" s="4" t="str">
        <f>VLOOKUP(D30,'[1]非金融组  打分表'!$D$3:$M$32,10,0)</f>
        <v>校级</v>
      </c>
      <c r="H30" s="2"/>
    </row>
    <row r="31" spans="1:8" ht="24.75" customHeight="1">
      <c r="A31" s="4" t="s">
        <v>300</v>
      </c>
      <c r="B31" s="4" t="s">
        <v>9</v>
      </c>
      <c r="C31" s="4" t="s">
        <v>10</v>
      </c>
      <c r="D31" s="4" t="s">
        <v>11</v>
      </c>
      <c r="E31" s="4" t="s">
        <v>170</v>
      </c>
      <c r="F31" s="4" t="s">
        <v>171</v>
      </c>
      <c r="G31" s="4" t="str">
        <f>VLOOKUP(D31,'[1]非金融组  打分表'!$D$3:$M$32,10,0)</f>
        <v>校级</v>
      </c>
      <c r="H31" s="2"/>
    </row>
    <row r="32" spans="1:8" ht="24.75" customHeight="1">
      <c r="A32" s="4" t="s">
        <v>301</v>
      </c>
      <c r="B32" s="4" t="s">
        <v>130</v>
      </c>
      <c r="C32" s="4" t="s">
        <v>131</v>
      </c>
      <c r="D32" s="4" t="s">
        <v>132</v>
      </c>
      <c r="E32" s="4" t="s">
        <v>246</v>
      </c>
      <c r="F32" s="4" t="s">
        <v>247</v>
      </c>
      <c r="G32" s="4" t="str">
        <f>VLOOKUP(D32,'[1]非金融组  打分表'!$D$3:$M$32,10,0)</f>
        <v>校级</v>
      </c>
      <c r="H32" s="2"/>
    </row>
    <row r="33" spans="1:8" ht="24.75" customHeight="1">
      <c r="A33" s="4" t="s">
        <v>302</v>
      </c>
      <c r="B33" s="4" t="s">
        <v>136</v>
      </c>
      <c r="C33" s="4" t="s">
        <v>137</v>
      </c>
      <c r="D33" s="4" t="s">
        <v>138</v>
      </c>
      <c r="E33" s="4" t="s">
        <v>250</v>
      </c>
      <c r="F33" s="4" t="s">
        <v>251</v>
      </c>
      <c r="G33" s="4" t="str">
        <f>VLOOKUP(D33,'[1]金融 打分表'!$D$3:$L$27,9,0)</f>
        <v>校级</v>
      </c>
      <c r="H33" s="2"/>
    </row>
    <row r="34" spans="1:7" ht="24.75" customHeight="1">
      <c r="A34" s="4" t="s">
        <v>303</v>
      </c>
      <c r="B34" s="4" t="s">
        <v>148</v>
      </c>
      <c r="C34" s="4" t="s">
        <v>149</v>
      </c>
      <c r="D34" s="4" t="s">
        <v>150</v>
      </c>
      <c r="E34" s="4" t="s">
        <v>258</v>
      </c>
      <c r="F34" s="4" t="s">
        <v>259</v>
      </c>
      <c r="G34" s="4" t="str">
        <f>VLOOKUP(D34,'[1]金融 打分表'!$D$3:$L$27,9,0)</f>
        <v>校级</v>
      </c>
    </row>
    <row r="35" spans="1:8" ht="24.75" customHeight="1">
      <c r="A35" s="4" t="s">
        <v>304</v>
      </c>
      <c r="B35" s="4" t="s">
        <v>97</v>
      </c>
      <c r="C35" s="4" t="s">
        <v>98</v>
      </c>
      <c r="D35" s="4" t="s">
        <v>99</v>
      </c>
      <c r="E35" s="4" t="s">
        <v>224</v>
      </c>
      <c r="F35" s="4" t="s">
        <v>225</v>
      </c>
      <c r="G35" s="4" t="str">
        <f>VLOOKUP(D35,'[1]金融 打分表'!$D$3:$L$27,9,0)</f>
        <v>校级</v>
      </c>
      <c r="H35" s="2"/>
    </row>
    <row r="36" spans="1:7" ht="24.75" customHeight="1">
      <c r="A36" s="4" t="s">
        <v>305</v>
      </c>
      <c r="B36" s="4" t="s">
        <v>58</v>
      </c>
      <c r="C36" s="4" t="s">
        <v>59</v>
      </c>
      <c r="D36" s="4" t="s">
        <v>60</v>
      </c>
      <c r="E36" s="4"/>
      <c r="F36" s="4"/>
      <c r="G36" s="4" t="str">
        <f>VLOOKUP(D36,'[1]非金融组  打分表'!$D$3:$M$32,10,0)</f>
        <v>校级</v>
      </c>
    </row>
    <row r="37" spans="1:7" ht="24.75" customHeight="1">
      <c r="A37" s="4" t="s">
        <v>306</v>
      </c>
      <c r="B37" s="4" t="s">
        <v>28</v>
      </c>
      <c r="C37" s="4" t="s">
        <v>29</v>
      </c>
      <c r="D37" s="4" t="s">
        <v>30</v>
      </c>
      <c r="E37" s="4" t="s">
        <v>182</v>
      </c>
      <c r="F37" s="4" t="s">
        <v>183</v>
      </c>
      <c r="G37" s="4" t="str">
        <f>VLOOKUP(D37,'[1]非金融组  打分表'!$D$3:$M$32,10,0)</f>
        <v>校级</v>
      </c>
    </row>
    <row r="38" spans="1:7" ht="24.75" customHeight="1">
      <c r="A38" s="4" t="s">
        <v>307</v>
      </c>
      <c r="B38" s="4" t="s">
        <v>106</v>
      </c>
      <c r="C38" s="4" t="s">
        <v>107</v>
      </c>
      <c r="D38" s="4" t="s">
        <v>108</v>
      </c>
      <c r="E38" s="4" t="s">
        <v>230</v>
      </c>
      <c r="F38" s="4" t="s">
        <v>231</v>
      </c>
      <c r="G38" s="4" t="str">
        <f>VLOOKUP(D38,'[1]金融 打分表'!$D$3:$L$27,9,0)</f>
        <v>校级</v>
      </c>
    </row>
    <row r="39" spans="1:7" ht="24.75" customHeight="1">
      <c r="A39" s="4" t="s">
        <v>308</v>
      </c>
      <c r="B39" s="4" t="s">
        <v>79</v>
      </c>
      <c r="C39" s="4" t="s">
        <v>80</v>
      </c>
      <c r="D39" s="4" t="s">
        <v>81</v>
      </c>
      <c r="E39" s="4" t="s">
        <v>212</v>
      </c>
      <c r="F39" s="4" t="s">
        <v>213</v>
      </c>
      <c r="G39" s="4" t="str">
        <f>VLOOKUP(D39,'[1]金融 打分表'!$D$3:$L$27,9,0)</f>
        <v>校级</v>
      </c>
    </row>
    <row r="40" spans="1:7" ht="24.75" customHeight="1">
      <c r="A40" s="4" t="s">
        <v>309</v>
      </c>
      <c r="B40" s="4" t="s">
        <v>124</v>
      </c>
      <c r="C40" s="4" t="s">
        <v>125</v>
      </c>
      <c r="D40" s="4" t="s">
        <v>126</v>
      </c>
      <c r="E40" s="4" t="s">
        <v>242</v>
      </c>
      <c r="F40" s="4" t="s">
        <v>243</v>
      </c>
      <c r="G40" s="4" t="str">
        <f>VLOOKUP(D40,'[1]非金融组  打分表'!$D$3:$M$32,10,0)</f>
        <v>校级</v>
      </c>
    </row>
    <row r="41" spans="1:8" ht="24.75" customHeight="1">
      <c r="A41" s="7" t="s">
        <v>318</v>
      </c>
      <c r="B41" s="4" t="s">
        <v>328</v>
      </c>
      <c r="C41" s="7" t="s">
        <v>334</v>
      </c>
      <c r="D41" s="4" t="s">
        <v>329</v>
      </c>
      <c r="E41" s="7" t="s">
        <v>330</v>
      </c>
      <c r="F41" s="7" t="s">
        <v>332</v>
      </c>
      <c r="G41" s="7" t="s">
        <v>331</v>
      </c>
      <c r="H41" s="8" t="s">
        <v>333</v>
      </c>
    </row>
    <row r="42" spans="1:8" ht="24.75" customHeight="1">
      <c r="A42" s="4" t="s">
        <v>310</v>
      </c>
      <c r="B42" s="4" t="s">
        <v>100</v>
      </c>
      <c r="C42" s="4" t="s">
        <v>101</v>
      </c>
      <c r="D42" s="4" t="s">
        <v>102</v>
      </c>
      <c r="E42" s="4" t="s">
        <v>226</v>
      </c>
      <c r="F42" s="4" t="s">
        <v>227</v>
      </c>
      <c r="G42" s="4" t="s">
        <v>273</v>
      </c>
      <c r="H42" s="2"/>
    </row>
    <row r="43" spans="1:7" ht="24.75" customHeight="1">
      <c r="A43" s="7" t="s">
        <v>319</v>
      </c>
      <c r="B43" s="4" t="s">
        <v>70</v>
      </c>
      <c r="C43" s="4" t="s">
        <v>71</v>
      </c>
      <c r="D43" s="4" t="s">
        <v>72</v>
      </c>
      <c r="E43" s="4" t="s">
        <v>206</v>
      </c>
      <c r="F43" s="4" t="s">
        <v>207</v>
      </c>
      <c r="G43" s="4" t="str">
        <f>VLOOKUP(D43,'[1]非金融组  打分表'!$D$3:$M$32,10,0)</f>
        <v>院级</v>
      </c>
    </row>
    <row r="44" spans="1:8" ht="24.75" customHeight="1">
      <c r="A44" s="4" t="s">
        <v>311</v>
      </c>
      <c r="B44" s="4" t="s">
        <v>37</v>
      </c>
      <c r="C44" s="4" t="s">
        <v>38</v>
      </c>
      <c r="D44" s="4" t="s">
        <v>39</v>
      </c>
      <c r="E44" s="4" t="s">
        <v>188</v>
      </c>
      <c r="F44" s="4" t="s">
        <v>189</v>
      </c>
      <c r="G44" s="4" t="str">
        <f>VLOOKUP(D44,'[1]非金融组  打分表'!$D$3:$M$32,10,0)</f>
        <v>院级</v>
      </c>
      <c r="H44" s="2"/>
    </row>
    <row r="45" spans="1:8" ht="24.75" customHeight="1">
      <c r="A45" s="7" t="s">
        <v>320</v>
      </c>
      <c r="B45" s="4" t="s">
        <v>160</v>
      </c>
      <c r="C45" s="4" t="s">
        <v>161</v>
      </c>
      <c r="D45" s="4" t="s">
        <v>162</v>
      </c>
      <c r="E45" s="4" t="s">
        <v>266</v>
      </c>
      <c r="F45" s="4" t="s">
        <v>267</v>
      </c>
      <c r="G45" s="4" t="str">
        <f>VLOOKUP(D45,'[1]非金融组  打分表'!$D$3:$M$32,10,0)</f>
        <v>院级</v>
      </c>
      <c r="H45" s="2"/>
    </row>
    <row r="46" spans="1:8" ht="24.75" customHeight="1">
      <c r="A46" s="4" t="s">
        <v>312</v>
      </c>
      <c r="B46" s="4" t="s">
        <v>31</v>
      </c>
      <c r="C46" s="4" t="s">
        <v>32</v>
      </c>
      <c r="D46" s="4" t="s">
        <v>33</v>
      </c>
      <c r="E46" s="4" t="s">
        <v>184</v>
      </c>
      <c r="F46" s="4" t="s">
        <v>185</v>
      </c>
      <c r="G46" s="4" t="str">
        <f>VLOOKUP(D46,'[1]金融 打分表'!$D$3:$L$27,9,0)</f>
        <v>院级</v>
      </c>
      <c r="H46" s="2"/>
    </row>
    <row r="47" spans="1:7" ht="24.75" customHeight="1">
      <c r="A47" s="7" t="s">
        <v>321</v>
      </c>
      <c r="B47" s="4" t="s">
        <v>112</v>
      </c>
      <c r="C47" s="4" t="s">
        <v>113</v>
      </c>
      <c r="D47" s="4" t="s">
        <v>114</v>
      </c>
      <c r="E47" s="4" t="s">
        <v>234</v>
      </c>
      <c r="F47" s="4" t="s">
        <v>235</v>
      </c>
      <c r="G47" s="4" t="str">
        <f>VLOOKUP(D47,'[1]金融 打分表'!$D$3:$L$27,9,0)</f>
        <v>院级</v>
      </c>
    </row>
    <row r="48" spans="1:7" ht="24.75" customHeight="1">
      <c r="A48" s="4" t="s">
        <v>313</v>
      </c>
      <c r="B48" s="4" t="s">
        <v>142</v>
      </c>
      <c r="C48" s="4" t="s">
        <v>143</v>
      </c>
      <c r="D48" s="4" t="s">
        <v>144</v>
      </c>
      <c r="E48" s="4" t="s">
        <v>254</v>
      </c>
      <c r="F48" s="4" t="s">
        <v>255</v>
      </c>
      <c r="G48" s="4" t="str">
        <f>VLOOKUP(D48,'[1]非金融组  打分表'!$D$3:$M$32,10,0)</f>
        <v>院级</v>
      </c>
    </row>
    <row r="49" spans="1:8" ht="24.75" customHeight="1">
      <c r="A49" s="7" t="s">
        <v>322</v>
      </c>
      <c r="B49" s="4" t="s">
        <v>40</v>
      </c>
      <c r="C49" s="4" t="s">
        <v>41</v>
      </c>
      <c r="D49" s="4" t="s">
        <v>42</v>
      </c>
      <c r="E49" s="4" t="s">
        <v>190</v>
      </c>
      <c r="F49" s="4" t="s">
        <v>191</v>
      </c>
      <c r="G49" s="4" t="str">
        <f>VLOOKUP(D49,'[1]非金融组  打分表'!$D$3:$M$32,10,0)</f>
        <v>院级</v>
      </c>
      <c r="H49" s="2"/>
    </row>
    <row r="50" spans="1:8" ht="24.75" customHeight="1">
      <c r="A50" s="4" t="s">
        <v>314</v>
      </c>
      <c r="B50" s="4" t="s">
        <v>46</v>
      </c>
      <c r="C50" s="4" t="s">
        <v>47</v>
      </c>
      <c r="D50" s="4" t="s">
        <v>48</v>
      </c>
      <c r="E50" s="4" t="s">
        <v>194</v>
      </c>
      <c r="F50" s="4" t="s">
        <v>195</v>
      </c>
      <c r="G50" s="4" t="str">
        <f>VLOOKUP(D50,'[1]非金融组  打分表'!$D$3:$M$32,10,0)</f>
        <v>院级</v>
      </c>
      <c r="H50" s="2"/>
    </row>
    <row r="51" spans="1:8" ht="24.75" customHeight="1">
      <c r="A51" s="7" t="s">
        <v>323</v>
      </c>
      <c r="B51" s="4" t="s">
        <v>103</v>
      </c>
      <c r="C51" s="4" t="s">
        <v>104</v>
      </c>
      <c r="D51" s="4" t="s">
        <v>105</v>
      </c>
      <c r="E51" s="4" t="s">
        <v>228</v>
      </c>
      <c r="F51" s="4" t="s">
        <v>229</v>
      </c>
      <c r="G51" s="4" t="str">
        <f>VLOOKUP(D51,'[1]金融 打分表'!$D$3:$L$27,9,0)</f>
        <v>院级</v>
      </c>
      <c r="H51" s="2"/>
    </row>
    <row r="52" spans="1:7" ht="24.75" customHeight="1">
      <c r="A52" s="4" t="s">
        <v>315</v>
      </c>
      <c r="B52" s="4" t="s">
        <v>139</v>
      </c>
      <c r="C52" s="4" t="s">
        <v>140</v>
      </c>
      <c r="D52" s="4" t="s">
        <v>141</v>
      </c>
      <c r="E52" s="4" t="s">
        <v>252</v>
      </c>
      <c r="F52" s="4" t="s">
        <v>253</v>
      </c>
      <c r="G52" s="4" t="str">
        <f>VLOOKUP(D52,'[1]非金融组  打分表'!$D$3:$M$32,10,0)</f>
        <v>院级</v>
      </c>
    </row>
    <row r="53" spans="1:8" ht="24.75" customHeight="1">
      <c r="A53" s="7" t="s">
        <v>324</v>
      </c>
      <c r="B53" s="4" t="s">
        <v>91</v>
      </c>
      <c r="C53" s="4" t="s">
        <v>92</v>
      </c>
      <c r="D53" s="4" t="s">
        <v>93</v>
      </c>
      <c r="E53" s="4" t="s">
        <v>220</v>
      </c>
      <c r="F53" s="4" t="s">
        <v>221</v>
      </c>
      <c r="G53" s="4" t="str">
        <f>VLOOKUP(D53,'[1]非金融组  打分表'!$D$3:$M$32,10,0)</f>
        <v>院级</v>
      </c>
      <c r="H53" s="2"/>
    </row>
    <row r="54" spans="1:7" ht="24.75" customHeight="1">
      <c r="A54" s="4" t="s">
        <v>316</v>
      </c>
      <c r="B54" s="4" t="s">
        <v>163</v>
      </c>
      <c r="C54" s="4" t="s">
        <v>164</v>
      </c>
      <c r="D54" s="4" t="s">
        <v>165</v>
      </c>
      <c r="E54" s="4" t="s">
        <v>268</v>
      </c>
      <c r="F54" s="4" t="s">
        <v>269</v>
      </c>
      <c r="G54" s="4" t="str">
        <f>VLOOKUP(D54,'[1]金融 打分表'!$D$3:$L$27,9,0)</f>
        <v>院级</v>
      </c>
    </row>
    <row r="55" spans="1:8" ht="24.75" customHeight="1">
      <c r="A55" s="7" t="s">
        <v>325</v>
      </c>
      <c r="B55" s="4" t="s">
        <v>55</v>
      </c>
      <c r="C55" s="4" t="s">
        <v>56</v>
      </c>
      <c r="D55" s="4" t="s">
        <v>57</v>
      </c>
      <c r="E55" s="4"/>
      <c r="F55" s="4"/>
      <c r="G55" s="4" t="str">
        <f>VLOOKUP(D55,'[1]金融 打分表'!$D$3:$L$27,9,0)</f>
        <v>院级</v>
      </c>
      <c r="H55" s="2"/>
    </row>
    <row r="56" spans="1:8" ht="24.75" customHeight="1">
      <c r="A56" s="4" t="s">
        <v>317</v>
      </c>
      <c r="B56" s="4" t="s">
        <v>109</v>
      </c>
      <c r="C56" s="4" t="s">
        <v>110</v>
      </c>
      <c r="D56" s="4" t="s">
        <v>111</v>
      </c>
      <c r="E56" s="4" t="s">
        <v>232</v>
      </c>
      <c r="F56" s="4" t="s">
        <v>233</v>
      </c>
      <c r="G56" s="4" t="str">
        <f>VLOOKUP(D56,'[1]金融 打分表'!$D$3:$L$27,9,0)</f>
        <v>院级</v>
      </c>
      <c r="H56" s="2"/>
    </row>
    <row r="57" spans="1:7" ht="24.75" customHeight="1">
      <c r="A57" s="7" t="s">
        <v>326</v>
      </c>
      <c r="B57" s="4" t="s">
        <v>121</v>
      </c>
      <c r="C57" s="4" t="s">
        <v>122</v>
      </c>
      <c r="D57" s="4" t="s">
        <v>123</v>
      </c>
      <c r="E57" s="4" t="s">
        <v>240</v>
      </c>
      <c r="F57" s="4" t="s">
        <v>241</v>
      </c>
      <c r="G57" s="4" t="str">
        <f>VLOOKUP(D57,'[1]金融 打分表'!$D$3:$L$27,9,0)</f>
        <v>院级</v>
      </c>
    </row>
    <row r="58" spans="1:8" ht="24.75" customHeight="1">
      <c r="A58" s="4" t="s">
        <v>327</v>
      </c>
      <c r="B58" s="4" t="s">
        <v>118</v>
      </c>
      <c r="C58" s="4" t="s">
        <v>119</v>
      </c>
      <c r="D58" s="4" t="s">
        <v>120</v>
      </c>
      <c r="E58" s="4" t="s">
        <v>238</v>
      </c>
      <c r="F58" s="4" t="s">
        <v>239</v>
      </c>
      <c r="G58" s="4" t="str">
        <f>VLOOKUP(D58,'[1]非金融组  打分表'!$D$3:$M$32,10,0)</f>
        <v>院级</v>
      </c>
      <c r="H58" s="2"/>
    </row>
    <row r="59" ht="24.75" customHeight="1"/>
    <row r="60" ht="24.75" customHeight="1"/>
  </sheetData>
  <sheetProtection/>
  <mergeCells count="1">
    <mergeCell ref="A1:G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</dc:creator>
  <cp:keywords/>
  <dc:description/>
  <cp:lastModifiedBy>zyl</cp:lastModifiedBy>
  <dcterms:created xsi:type="dcterms:W3CDTF">2022-03-28T06:45:05Z</dcterms:created>
  <dcterms:modified xsi:type="dcterms:W3CDTF">2022-03-29T09:26:07Z</dcterms:modified>
  <cp:category/>
  <cp:version/>
  <cp:contentType/>
  <cp:contentStatus/>
</cp:coreProperties>
</file>